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2295" windowWidth="15360" windowHeight="8040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4525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<sst xmlns="http://schemas.openxmlformats.org/spreadsheetml/2006/main" count="98" uniqueCount="85">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</sst>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val="7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zoomScaleNormal="100" workbookViewId="0">
      <selection activeCell="G30" sqref="G30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zoomScaleNormal="100" workbookViewId="0">
      <selection activeCell="A38" sqref="A38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workbookViewId="0">
      <selection activeCell="D17" sqref="D17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VLOOKUP(B17,$B$7:C10,2)</f>
        <v>10</v>
      </c>
      <c r="D17" s="25">
        <f>(B17-(B17*(C17/100)))</f>
        <v>490.5</v>
      </c>
    </row>
    <row r="18" spans="1:4" x14ac:dyDescent="0.2">
      <c r="A18" s="22" t="s">
        <v>40</v>
      </c>
      <c r="B18" s="23">
        <v>12.76</v>
      </c>
      <c r="C18" s="24">
        <f>VLOOKUP(B18,$B$7:C11,2)</f>
        <v>0</v>
      </c>
      <c r="D18" s="25">
        <f t="shared" ref="D18:D26" si="0">(B18-(B18*(C18/100)))</f>
        <v>12.76</v>
      </c>
    </row>
    <row r="19" spans="1:4" x14ac:dyDescent="0.2">
      <c r="A19" s="22" t="s">
        <v>41</v>
      </c>
      <c r="B19" s="23">
        <v>43</v>
      </c>
      <c r="C19" s="24">
        <f>VLOOKUP(B19,$B$7:C12,2)</f>
        <v>0</v>
      </c>
      <c r="D19" s="25">
        <f t="shared" si="0"/>
        <v>43</v>
      </c>
    </row>
    <row r="20" spans="1:4" x14ac:dyDescent="0.2">
      <c r="A20" s="22" t="s">
        <v>42</v>
      </c>
      <c r="B20" s="23">
        <v>232.44</v>
      </c>
      <c r="C20" s="24">
        <f>VLOOKUP(B20,$B$7:C13,2)</f>
        <v>5</v>
      </c>
      <c r="D20" s="25">
        <f t="shared" si="0"/>
        <v>220.81799999999998</v>
      </c>
    </row>
    <row r="21" spans="1:4" x14ac:dyDescent="0.2">
      <c r="A21" s="22" t="s">
        <v>43</v>
      </c>
      <c r="B21" s="23">
        <v>1325</v>
      </c>
      <c r="C21" s="24">
        <f>VLOOKUP(B21,$B$7:C14,2)</f>
        <v>20</v>
      </c>
      <c r="D21" s="25">
        <f t="shared" si="0"/>
        <v>1060</v>
      </c>
    </row>
    <row r="22" spans="1:4" x14ac:dyDescent="0.2">
      <c r="A22" s="22" t="s">
        <v>44</v>
      </c>
      <c r="B22" s="23">
        <v>5600</v>
      </c>
      <c r="C22" s="24">
        <f>VLOOKUP(B22,$B$7:C15,2)</f>
        <v>20</v>
      </c>
      <c r="D22" s="25">
        <f t="shared" si="0"/>
        <v>4480</v>
      </c>
    </row>
    <row r="23" spans="1:4" x14ac:dyDescent="0.2">
      <c r="A23" s="22" t="s">
        <v>45</v>
      </c>
      <c r="B23" s="23">
        <v>333</v>
      </c>
      <c r="C23" s="24">
        <f>VLOOKUP(B23,$B$7:C16,2)</f>
        <v>5</v>
      </c>
      <c r="D23" s="25">
        <f t="shared" si="0"/>
        <v>316.35000000000002</v>
      </c>
    </row>
    <row r="24" spans="1:4" x14ac:dyDescent="0.2">
      <c r="A24" s="22" t="s">
        <v>46</v>
      </c>
      <c r="B24" s="23">
        <v>87.99</v>
      </c>
      <c r="C24" s="24">
        <f>VLOOKUP(B24,$B$7:C17,2)</f>
        <v>0</v>
      </c>
      <c r="D24" s="25">
        <f t="shared" si="0"/>
        <v>87.99</v>
      </c>
    </row>
    <row r="25" spans="1:4" x14ac:dyDescent="0.2">
      <c r="A25" s="22" t="s">
        <v>47</v>
      </c>
      <c r="B25" s="23">
        <v>5.5</v>
      </c>
      <c r="C25" s="24">
        <f>VLOOKUP(B25,$B$7:C18,2)</f>
        <v>0</v>
      </c>
      <c r="D25" s="25">
        <f t="shared" si="0"/>
        <v>5.5</v>
      </c>
    </row>
    <row r="26" spans="1:4" x14ac:dyDescent="0.2">
      <c r="A26" s="22" t="s">
        <v>48</v>
      </c>
      <c r="B26" s="23">
        <v>100</v>
      </c>
      <c r="C26" s="24">
        <f>VLOOKUP(B26,$B$7:C19,2)</f>
        <v>5</v>
      </c>
      <c r="D26" s="25">
        <f t="shared" si="0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D29" sqref="D29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VLOOKUP(B14,$A$3:$B$6,2)</f>
        <v>Tape</v>
      </c>
      <c r="D14">
        <f>VLOOKUP(B14:B18,$A$3:$A$3:$C$6,3)</f>
        <v>19.95</v>
      </c>
      <c r="E14">
        <v>2</v>
      </c>
      <c r="F14">
        <f>E14*D14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VLOOKUP(B15,$A$3:$B$6,2)</f>
        <v>CD</v>
      </c>
      <c r="D15">
        <f>VLOOKUP(B15:B19,$A$3:$A$3:$C$6,3)</f>
        <v>22.95</v>
      </c>
      <c r="E15">
        <v>4</v>
      </c>
      <c r="F15">
        <f t="shared" ref="F15:F18" si="1">E15*D15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>VLOOKUP(B16:B20,$A$3:$A$3:$C$6,3)</f>
        <v>26.95</v>
      </c>
      <c r="E16">
        <v>5</v>
      </c>
      <c r="F16">
        <f t="shared" si="1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>VLOOKUP(B17:B21,$A$3:$A$3:$C$6,3)</f>
        <v>26.95</v>
      </c>
      <c r="E17">
        <v>3</v>
      </c>
      <c r="F17">
        <f t="shared" si="1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>VLOOKUP(B18:B22,$A$3:$A$3:$C$6,3)</f>
        <v>29.95</v>
      </c>
      <c r="E18">
        <v>6</v>
      </c>
      <c r="F18">
        <f t="shared" si="1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H12" sqref="H12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Liam Connors</cp:lastModifiedBy>
  <cp:lastPrinted>2006-08-06T21:50:34Z</cp:lastPrinted>
  <dcterms:created xsi:type="dcterms:W3CDTF">2003-10-08T00:19:14Z</dcterms:created>
  <dcterms:modified xsi:type="dcterms:W3CDTF">2013-06-17T23:56:47Z</dcterms:modified>
</cp:coreProperties>
</file>